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Arkusz1" sheetId="1" r:id="rId1"/>
  </sheets>
  <definedNames>
    <definedName name="_xlnm.Print_Area" localSheetId="0">'Arkusz1'!$A$1:$P$28</definedName>
  </definedNames>
  <calcPr fullCalcOnLoad="1"/>
</workbook>
</file>

<file path=xl/sharedStrings.xml><?xml version="1.0" encoding="utf-8"?>
<sst xmlns="http://schemas.openxmlformats.org/spreadsheetml/2006/main" count="67" uniqueCount="54">
  <si>
    <t>Typ drukarki</t>
  </si>
  <si>
    <t>Wydajność tonera</t>
  </si>
  <si>
    <t>Lexmark X910de</t>
  </si>
  <si>
    <t>64G0H00</t>
  </si>
  <si>
    <t>Lexmark Ms415dn</t>
  </si>
  <si>
    <t>502X</t>
  </si>
  <si>
    <t>Toner zalecany przez producenta</t>
  </si>
  <si>
    <t>Oznaczenie</t>
  </si>
  <si>
    <t>Dostawa-1</t>
  </si>
  <si>
    <t>Dostawa-2</t>
  </si>
  <si>
    <t>Dostawa-3</t>
  </si>
  <si>
    <t>Dostawa-4</t>
  </si>
  <si>
    <t>Ilość łączna</t>
  </si>
  <si>
    <t>Ilość tonerów w dostawach</t>
  </si>
  <si>
    <t>L.p.</t>
  </si>
  <si>
    <t>Toner oferowany przez Wykonawcę (oznaczenie i wydajność)</t>
  </si>
  <si>
    <t>Cena jedn. netto (zł)</t>
  </si>
  <si>
    <t>Wartość netto (zł)</t>
  </si>
  <si>
    <t>VAT (%)</t>
  </si>
  <si>
    <t>Wartość VAT (zł)</t>
  </si>
  <si>
    <t>Wartość brutto (zł)</t>
  </si>
  <si>
    <t xml:space="preserve">1. </t>
  </si>
  <si>
    <t>Formularz cenowy:</t>
  </si>
  <si>
    <t>2.</t>
  </si>
  <si>
    <t xml:space="preserve">Termin płatności: </t>
  </si>
  <si>
    <t>Wyznaczamy płatność w terminie ……… dni od daty dostarczenia kompletnych i prawidłowo wystawionych dokumentów rozliczeniowych.</t>
  </si>
  <si>
    <t>(wymagane jest min. 14 dni, maks. 30 dni)</t>
  </si>
  <si>
    <t>3.</t>
  </si>
  <si>
    <r>
      <t xml:space="preserve">Inne: </t>
    </r>
    <r>
      <rPr>
        <sz val="14"/>
        <color indexed="8"/>
        <rFont val="Calibri"/>
        <family val="2"/>
      </rPr>
      <t>…………………………………………………………………………………………………………………………………………………………………………………………………………………….</t>
    </r>
  </si>
  <si>
    <t>………………………………, dn. ………………………….</t>
  </si>
  <si>
    <t>………………………………………………………………………………………………………</t>
  </si>
  <si>
    <t>pieczątka i podpis Wykonawcy</t>
  </si>
  <si>
    <t>lub upełnomocnionego przedstawiciela (li) Wykonawcy</t>
  </si>
  <si>
    <t>Canon image Runner 2520</t>
  </si>
  <si>
    <t>C-EXV33</t>
  </si>
  <si>
    <t>wymagane parametry</t>
  </si>
  <si>
    <t>oryginał/zamiennik</t>
  </si>
  <si>
    <t>Lexmark E260</t>
  </si>
  <si>
    <t>E260A21A</t>
  </si>
  <si>
    <t>HP P2015dn</t>
  </si>
  <si>
    <t>HP 53X</t>
  </si>
  <si>
    <t>Zespół obrazowy Lexmark X950</t>
  </si>
  <si>
    <t>C950X71G</t>
  </si>
  <si>
    <t>oryginał</t>
  </si>
  <si>
    <t>Zespół obrazowy Lexmark Ms415dn</t>
  </si>
  <si>
    <t>50F0Z00</t>
  </si>
  <si>
    <t>Zespół obrazowy Lexmark MX910de</t>
  </si>
  <si>
    <t>54G0P00</t>
  </si>
  <si>
    <t>Lexmark X950</t>
  </si>
  <si>
    <t>X950X2KG</t>
  </si>
  <si>
    <t>X950X2CG</t>
  </si>
  <si>
    <t>X950X2YG</t>
  </si>
  <si>
    <t>X950X2MG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</si>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</sst>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  <font>
      <u val="single"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48" fillId="0" borderId="16" xfId="0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Layout" zoomScale="90" zoomScaleNormal="80" zoomScalePageLayoutView="90" workbookViewId="0" topLeftCell="A1">
      <selection activeCell="F9" sqref="F9"/>
    </sheetView>
  </sheetViews>
  <sheetFormatPr defaultColWidth="9.140625" defaultRowHeight="15"/>
  <cols>
    <col min="1" max="1" width="4.28125" style="3" bestFit="1" customWidth="1"/>
    <col min="2" max="2" width="32.421875" style="0" customWidth="1"/>
    <col min="3" max="3" width="14.7109375" style="0" customWidth="1"/>
    <col min="4" max="4" width="17.28125" style="0" bestFit="1" customWidth="1"/>
    <col min="5" max="5" width="21.28125" style="0" bestFit="1" customWidth="1"/>
    <col min="6" max="6" width="31.00390625" style="0" customWidth="1"/>
    <col min="7" max="10" width="10.8515625" style="0" bestFit="1" customWidth="1"/>
    <col min="11" max="11" width="11.28125" style="2" bestFit="1" customWidth="1"/>
    <col min="12" max="12" width="16.28125" style="0" customWidth="1"/>
    <col min="13" max="13" width="16.7109375" style="0" customWidth="1"/>
    <col min="14" max="14" width="8.00390625" style="0" customWidth="1"/>
    <col min="15" max="15" width="18.00390625" style="0" customWidth="1"/>
    <col min="16" max="16" width="21.421875" style="0" customWidth="1"/>
  </cols>
  <sheetData>
    <row r="1" spans="1:2" ht="18.75">
      <c r="A1" s="3" t="s">
        <v>21</v>
      </c>
      <c r="B1" s="5" t="s">
        <v>22</v>
      </c>
    </row>
    <row r="2" ht="15">
      <c r="B2" s="4"/>
    </row>
    <row r="3" spans="1:16" s="1" customFormat="1" ht="36" customHeight="1">
      <c r="A3" s="23" t="s">
        <v>14</v>
      </c>
      <c r="B3" s="23" t="s">
        <v>0</v>
      </c>
      <c r="C3" s="23" t="s">
        <v>6</v>
      </c>
      <c r="D3" s="23"/>
      <c r="E3" s="27" t="s">
        <v>35</v>
      </c>
      <c r="F3" s="27" t="s">
        <v>15</v>
      </c>
      <c r="G3" s="32" t="s">
        <v>13</v>
      </c>
      <c r="H3" s="33"/>
      <c r="I3" s="33"/>
      <c r="J3" s="34"/>
      <c r="K3" s="25" t="s">
        <v>12</v>
      </c>
      <c r="L3" s="31" t="s">
        <v>16</v>
      </c>
      <c r="M3" s="31" t="s">
        <v>17</v>
      </c>
      <c r="N3" s="31" t="s">
        <v>18</v>
      </c>
      <c r="O3" s="31" t="s">
        <v>19</v>
      </c>
      <c r="P3" s="31" t="s">
        <v>20</v>
      </c>
    </row>
    <row r="4" spans="1:16" s="1" customFormat="1" ht="36" customHeight="1">
      <c r="A4" s="24"/>
      <c r="B4" s="23"/>
      <c r="C4" s="8" t="s">
        <v>7</v>
      </c>
      <c r="D4" s="8" t="s">
        <v>1</v>
      </c>
      <c r="E4" s="28"/>
      <c r="F4" s="28"/>
      <c r="G4" s="8" t="s">
        <v>8</v>
      </c>
      <c r="H4" s="8" t="s">
        <v>9</v>
      </c>
      <c r="I4" s="8" t="s">
        <v>10</v>
      </c>
      <c r="J4" s="8" t="s">
        <v>11</v>
      </c>
      <c r="K4" s="26"/>
      <c r="L4" s="31"/>
      <c r="M4" s="31"/>
      <c r="N4" s="31"/>
      <c r="O4" s="31"/>
      <c r="P4" s="31"/>
    </row>
    <row r="5" spans="1:16" s="17" customFormat="1" ht="36" customHeight="1">
      <c r="A5" s="18">
        <v>1</v>
      </c>
      <c r="B5" s="18" t="s">
        <v>33</v>
      </c>
      <c r="C5" s="18" t="s">
        <v>34</v>
      </c>
      <c r="D5" s="10">
        <v>14600</v>
      </c>
      <c r="E5" s="14" t="s">
        <v>36</v>
      </c>
      <c r="F5" s="15"/>
      <c r="G5" s="18">
        <v>1</v>
      </c>
      <c r="H5" s="18">
        <v>1</v>
      </c>
      <c r="I5" s="18">
        <v>1</v>
      </c>
      <c r="J5" s="18">
        <v>0</v>
      </c>
      <c r="K5" s="16">
        <f>SUM(G5:J5)</f>
        <v>3</v>
      </c>
      <c r="L5" s="35"/>
      <c r="M5" s="35">
        <f>L5*K5</f>
        <v>0</v>
      </c>
      <c r="N5" s="37"/>
      <c r="O5" s="35">
        <f>M5*N5</f>
        <v>0</v>
      </c>
      <c r="P5" s="35">
        <f>M5+O5</f>
        <v>0</v>
      </c>
    </row>
    <row r="6" spans="1:16" s="17" customFormat="1" ht="36" customHeight="1">
      <c r="A6" s="18">
        <v>2</v>
      </c>
      <c r="B6" s="9" t="s">
        <v>48</v>
      </c>
      <c r="C6" s="18" t="s">
        <v>50</v>
      </c>
      <c r="D6" s="10">
        <v>22000</v>
      </c>
      <c r="E6" s="14" t="s">
        <v>36</v>
      </c>
      <c r="F6" s="15"/>
      <c r="G6" s="18">
        <v>0</v>
      </c>
      <c r="H6" s="18">
        <v>0</v>
      </c>
      <c r="I6" s="18">
        <v>2</v>
      </c>
      <c r="J6" s="18">
        <v>0</v>
      </c>
      <c r="K6" s="16">
        <f>SUM(G6:J6)</f>
        <v>2</v>
      </c>
      <c r="L6" s="35"/>
      <c r="M6" s="35">
        <f aca="true" t="shared" si="0" ref="M6:M16">L6*K6</f>
        <v>0</v>
      </c>
      <c r="N6" s="37"/>
      <c r="O6" s="35">
        <f aca="true" t="shared" si="1" ref="O6:O17">M6*N6</f>
        <v>0</v>
      </c>
      <c r="P6" s="35">
        <f aca="true" t="shared" si="2" ref="P6:P17">M6+O6</f>
        <v>0</v>
      </c>
    </row>
    <row r="7" spans="1:16" s="17" customFormat="1" ht="36" customHeight="1">
      <c r="A7" s="18">
        <v>3</v>
      </c>
      <c r="B7" s="9" t="s">
        <v>48</v>
      </c>
      <c r="C7" s="18" t="s">
        <v>51</v>
      </c>
      <c r="D7" s="10">
        <v>22000</v>
      </c>
      <c r="E7" s="14" t="s">
        <v>36</v>
      </c>
      <c r="F7" s="15"/>
      <c r="G7" s="18">
        <v>0</v>
      </c>
      <c r="H7" s="18">
        <v>0</v>
      </c>
      <c r="I7" s="18">
        <v>2</v>
      </c>
      <c r="J7" s="18">
        <v>0</v>
      </c>
      <c r="K7" s="16">
        <f>SUM(G7:J7)</f>
        <v>2</v>
      </c>
      <c r="L7" s="35"/>
      <c r="M7" s="35">
        <f t="shared" si="0"/>
        <v>0</v>
      </c>
      <c r="N7" s="37"/>
      <c r="O7" s="35">
        <f t="shared" si="1"/>
        <v>0</v>
      </c>
      <c r="P7" s="35">
        <f t="shared" si="2"/>
        <v>0</v>
      </c>
    </row>
    <row r="8" spans="1:16" s="17" customFormat="1" ht="36" customHeight="1">
      <c r="A8" s="18">
        <v>4</v>
      </c>
      <c r="B8" s="9" t="s">
        <v>48</v>
      </c>
      <c r="C8" s="18" t="s">
        <v>52</v>
      </c>
      <c r="D8" s="10">
        <v>22000</v>
      </c>
      <c r="E8" s="14" t="s">
        <v>36</v>
      </c>
      <c r="F8" s="15"/>
      <c r="G8" s="18">
        <v>0</v>
      </c>
      <c r="H8" s="18">
        <v>0</v>
      </c>
      <c r="I8" s="18">
        <v>2</v>
      </c>
      <c r="J8" s="18">
        <v>0</v>
      </c>
      <c r="K8" s="16">
        <f>SUM(G8:J8)</f>
        <v>2</v>
      </c>
      <c r="L8" s="35"/>
      <c r="M8" s="35">
        <f t="shared" si="0"/>
        <v>0</v>
      </c>
      <c r="N8" s="37"/>
      <c r="O8" s="35">
        <f t="shared" si="1"/>
        <v>0</v>
      </c>
      <c r="P8" s="35">
        <f t="shared" si="2"/>
        <v>0</v>
      </c>
    </row>
    <row r="9" spans="1:16" s="19" customFormat="1" ht="36" customHeight="1">
      <c r="A9" s="18">
        <v>5</v>
      </c>
      <c r="B9" s="9" t="s">
        <v>48</v>
      </c>
      <c r="C9" s="18" t="s">
        <v>49</v>
      </c>
      <c r="D9" s="10">
        <v>32000</v>
      </c>
      <c r="E9" s="14" t="s">
        <v>36</v>
      </c>
      <c r="F9" s="11"/>
      <c r="G9" s="18">
        <v>2</v>
      </c>
      <c r="H9" s="18">
        <v>2</v>
      </c>
      <c r="I9" s="18">
        <v>2</v>
      </c>
      <c r="J9" s="18">
        <v>2</v>
      </c>
      <c r="K9" s="16">
        <f aca="true" t="shared" si="3" ref="K9:K16">SUM(G9:J9)</f>
        <v>8</v>
      </c>
      <c r="L9" s="36"/>
      <c r="M9" s="35">
        <f t="shared" si="0"/>
        <v>0</v>
      </c>
      <c r="N9" s="38"/>
      <c r="O9" s="35">
        <f t="shared" si="1"/>
        <v>0</v>
      </c>
      <c r="P9" s="35">
        <f t="shared" si="2"/>
        <v>0</v>
      </c>
    </row>
    <row r="10" spans="1:16" s="19" customFormat="1" ht="36" customHeight="1">
      <c r="A10" s="18">
        <v>6</v>
      </c>
      <c r="B10" s="9" t="s">
        <v>2</v>
      </c>
      <c r="C10" s="18" t="s">
        <v>3</v>
      </c>
      <c r="D10" s="10">
        <v>32500</v>
      </c>
      <c r="E10" s="14" t="s">
        <v>36</v>
      </c>
      <c r="F10" s="11"/>
      <c r="G10" s="18">
        <v>0</v>
      </c>
      <c r="H10" s="18">
        <v>0</v>
      </c>
      <c r="I10" s="18">
        <v>2</v>
      </c>
      <c r="J10" s="18">
        <v>1</v>
      </c>
      <c r="K10" s="16">
        <f t="shared" si="3"/>
        <v>3</v>
      </c>
      <c r="L10" s="36"/>
      <c r="M10" s="35">
        <f t="shared" si="0"/>
        <v>0</v>
      </c>
      <c r="N10" s="38"/>
      <c r="O10" s="35">
        <f t="shared" si="1"/>
        <v>0</v>
      </c>
      <c r="P10" s="35">
        <f t="shared" si="2"/>
        <v>0</v>
      </c>
    </row>
    <row r="11" spans="1:16" s="19" customFormat="1" ht="36" customHeight="1">
      <c r="A11" s="18">
        <v>7</v>
      </c>
      <c r="B11" s="9" t="s">
        <v>4</v>
      </c>
      <c r="C11" s="18" t="s">
        <v>5</v>
      </c>
      <c r="D11" s="10">
        <v>10000</v>
      </c>
      <c r="E11" s="14" t="s">
        <v>36</v>
      </c>
      <c r="F11" s="11"/>
      <c r="G11" s="18">
        <v>30</v>
      </c>
      <c r="H11" s="18">
        <v>35</v>
      </c>
      <c r="I11" s="18">
        <v>35</v>
      </c>
      <c r="J11" s="18">
        <v>35</v>
      </c>
      <c r="K11" s="16">
        <f t="shared" si="3"/>
        <v>135</v>
      </c>
      <c r="L11" s="36"/>
      <c r="M11" s="35">
        <f t="shared" si="0"/>
        <v>0</v>
      </c>
      <c r="N11" s="38"/>
      <c r="O11" s="35">
        <f t="shared" si="1"/>
        <v>0</v>
      </c>
      <c r="P11" s="35">
        <f t="shared" si="2"/>
        <v>0</v>
      </c>
    </row>
    <row r="12" spans="1:16" s="19" customFormat="1" ht="36" customHeight="1">
      <c r="A12" s="18">
        <v>8</v>
      </c>
      <c r="B12" s="18" t="s">
        <v>37</v>
      </c>
      <c r="C12" s="12" t="s">
        <v>38</v>
      </c>
      <c r="D12" s="10">
        <v>3500</v>
      </c>
      <c r="E12" s="14" t="s">
        <v>36</v>
      </c>
      <c r="F12" s="11"/>
      <c r="G12" s="18">
        <v>2</v>
      </c>
      <c r="H12" s="18">
        <v>1</v>
      </c>
      <c r="I12" s="18">
        <v>1</v>
      </c>
      <c r="J12" s="18">
        <v>1</v>
      </c>
      <c r="K12" s="16">
        <f>SUM(G12:J12)</f>
        <v>5</v>
      </c>
      <c r="L12" s="36"/>
      <c r="M12" s="35">
        <f t="shared" si="0"/>
        <v>0</v>
      </c>
      <c r="N12" s="38"/>
      <c r="O12" s="35">
        <f t="shared" si="1"/>
        <v>0</v>
      </c>
      <c r="P12" s="35">
        <f t="shared" si="2"/>
        <v>0</v>
      </c>
    </row>
    <row r="13" spans="1:16" s="19" customFormat="1" ht="36" customHeight="1">
      <c r="A13" s="18">
        <v>9</v>
      </c>
      <c r="B13" s="18" t="s">
        <v>39</v>
      </c>
      <c r="C13" s="12" t="s">
        <v>40</v>
      </c>
      <c r="D13" s="10">
        <v>7000</v>
      </c>
      <c r="E13" s="14" t="s">
        <v>36</v>
      </c>
      <c r="F13" s="11"/>
      <c r="G13" s="18">
        <v>1</v>
      </c>
      <c r="H13" s="18">
        <v>0</v>
      </c>
      <c r="I13" s="18">
        <v>5</v>
      </c>
      <c r="J13" s="18">
        <v>0</v>
      </c>
      <c r="K13" s="16">
        <f>SUM(G13:J13)</f>
        <v>6</v>
      </c>
      <c r="L13" s="36"/>
      <c r="M13" s="35">
        <f t="shared" si="0"/>
        <v>0</v>
      </c>
      <c r="N13" s="38"/>
      <c r="O13" s="35">
        <f t="shared" si="1"/>
        <v>0</v>
      </c>
      <c r="P13" s="35">
        <f t="shared" si="2"/>
        <v>0</v>
      </c>
    </row>
    <row r="14" spans="1:16" s="19" customFormat="1" ht="36" customHeight="1">
      <c r="A14" s="18">
        <v>10</v>
      </c>
      <c r="B14" s="13" t="s">
        <v>41</v>
      </c>
      <c r="C14" s="12" t="s">
        <v>42</v>
      </c>
      <c r="D14" s="10">
        <v>115000</v>
      </c>
      <c r="E14" s="14" t="s">
        <v>43</v>
      </c>
      <c r="F14" s="11"/>
      <c r="G14" s="18">
        <v>2</v>
      </c>
      <c r="H14" s="18">
        <v>0</v>
      </c>
      <c r="I14" s="18">
        <v>2</v>
      </c>
      <c r="J14" s="18">
        <v>0</v>
      </c>
      <c r="K14" s="16">
        <f>SUM(G14:J14)</f>
        <v>4</v>
      </c>
      <c r="L14" s="36"/>
      <c r="M14" s="35">
        <f t="shared" si="0"/>
        <v>0</v>
      </c>
      <c r="N14" s="38"/>
      <c r="O14" s="35">
        <f t="shared" si="1"/>
        <v>0</v>
      </c>
      <c r="P14" s="35">
        <f t="shared" si="2"/>
        <v>0</v>
      </c>
    </row>
    <row r="15" spans="1:16" s="19" customFormat="1" ht="36" customHeight="1">
      <c r="A15" s="18">
        <v>11</v>
      </c>
      <c r="B15" s="13" t="s">
        <v>44</v>
      </c>
      <c r="C15" s="12" t="s">
        <v>45</v>
      </c>
      <c r="D15" s="10">
        <v>60000</v>
      </c>
      <c r="E15" s="14" t="s">
        <v>43</v>
      </c>
      <c r="F15" s="11"/>
      <c r="G15" s="18">
        <v>5</v>
      </c>
      <c r="H15" s="18">
        <v>0</v>
      </c>
      <c r="I15" s="18">
        <v>5</v>
      </c>
      <c r="J15" s="18">
        <v>0</v>
      </c>
      <c r="K15" s="16">
        <f>SUM(G15:J15)</f>
        <v>10</v>
      </c>
      <c r="L15" s="36"/>
      <c r="M15" s="35">
        <f t="shared" si="0"/>
        <v>0</v>
      </c>
      <c r="N15" s="38"/>
      <c r="O15" s="35">
        <f t="shared" si="1"/>
        <v>0</v>
      </c>
      <c r="P15" s="35">
        <f t="shared" si="2"/>
        <v>0</v>
      </c>
    </row>
    <row r="16" spans="1:16" s="19" customFormat="1" ht="36" customHeight="1" thickBot="1">
      <c r="A16" s="18">
        <v>12</v>
      </c>
      <c r="B16" s="13" t="s">
        <v>46</v>
      </c>
      <c r="C16" s="12" t="s">
        <v>47</v>
      </c>
      <c r="D16" s="10">
        <v>125000</v>
      </c>
      <c r="E16" s="14" t="s">
        <v>43</v>
      </c>
      <c r="F16" s="11"/>
      <c r="G16" s="18">
        <v>1</v>
      </c>
      <c r="H16" s="18">
        <v>0</v>
      </c>
      <c r="I16" s="18">
        <v>1</v>
      </c>
      <c r="J16" s="18">
        <v>0</v>
      </c>
      <c r="K16" s="16">
        <f t="shared" si="3"/>
        <v>2</v>
      </c>
      <c r="L16" s="36"/>
      <c r="M16" s="41">
        <f t="shared" si="0"/>
        <v>0</v>
      </c>
      <c r="N16" s="38"/>
      <c r="O16" s="41">
        <f t="shared" si="1"/>
        <v>0</v>
      </c>
      <c r="P16" s="41">
        <f t="shared" si="2"/>
        <v>0</v>
      </c>
    </row>
    <row r="17" spans="1:16" s="19" customFormat="1" ht="36" customHeight="1" thickBot="1">
      <c r="A17" s="40" t="s">
        <v>53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2">
        <f>SUM(M5:M16)</f>
        <v>0</v>
      </c>
      <c r="N17" s="39"/>
      <c r="O17" s="43">
        <f>SUM(O5:O16)</f>
        <v>0</v>
      </c>
      <c r="P17" s="44">
        <f>SUM(P5:P16)</f>
        <v>0</v>
      </c>
    </row>
    <row r="19" spans="1:2" ht="18.75">
      <c r="A19" s="3" t="s">
        <v>23</v>
      </c>
      <c r="B19" s="5" t="s">
        <v>24</v>
      </c>
    </row>
    <row r="20" spans="2:15" ht="18.75">
      <c r="B20" s="29" t="s">
        <v>25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ht="15">
      <c r="B21" s="6" t="s">
        <v>26</v>
      </c>
    </row>
    <row r="23" spans="1:15" ht="18.75">
      <c r="A23" s="3" t="s">
        <v>27</v>
      </c>
      <c r="B23" s="30" t="s">
        <v>28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6" spans="2:16" ht="18.75">
      <c r="B26" s="20" t="s">
        <v>29</v>
      </c>
      <c r="C26" s="20"/>
      <c r="D26" s="20"/>
      <c r="E26" s="20"/>
      <c r="F26" s="20"/>
      <c r="L26" s="21" t="s">
        <v>30</v>
      </c>
      <c r="M26" s="21"/>
      <c r="N26" s="21"/>
      <c r="O26" s="21"/>
      <c r="P26" s="21"/>
    </row>
    <row r="27" spans="13:15" ht="15">
      <c r="M27" s="22" t="s">
        <v>31</v>
      </c>
      <c r="N27" s="22"/>
      <c r="O27" s="22"/>
    </row>
    <row r="28" spans="2:16" ht="18.75">
      <c r="B28" s="7"/>
      <c r="L28" s="22" t="s">
        <v>32</v>
      </c>
      <c r="M28" s="22"/>
      <c r="N28" s="22"/>
      <c r="O28" s="22"/>
      <c r="P28" s="22"/>
    </row>
  </sheetData>
  <sheetProtection/>
  <mergeCells count="19">
    <mergeCell ref="A17:L17"/>
    <mergeCell ref="L3:L4"/>
    <mergeCell ref="M3:M4"/>
    <mergeCell ref="N3:N4"/>
    <mergeCell ref="O3:O4"/>
    <mergeCell ref="P3:P4"/>
    <mergeCell ref="B3:B4"/>
    <mergeCell ref="G3:J3"/>
    <mergeCell ref="E3:E4"/>
    <mergeCell ref="B26:F26"/>
    <mergeCell ref="L26:P26"/>
    <mergeCell ref="M27:O27"/>
    <mergeCell ref="L28:P28"/>
    <mergeCell ref="A3:A4"/>
    <mergeCell ref="C3:D3"/>
    <mergeCell ref="K3:K4"/>
    <mergeCell ref="F3:F4"/>
    <mergeCell ref="B20:O20"/>
    <mergeCell ref="B23:O23"/>
  </mergeCells>
  <printOptions/>
  <pageMargins left="0.25" right="0.25" top="0.75" bottom="0.75" header="0.3" footer="0.3"/>
  <pageSetup fitToHeight="0" fitToWidth="1" horizontalDpi="600" verticalDpi="600" orientation="landscape" paperSize="8" scale="79" r:id="rId1"/>
  <headerFooter>
    <oddHeader>&amp;LSP ZOZ Szpital Psychiatryczny w Toszku&amp;R&amp;"-,Kursywa"Załącznik nr 1 do zapytania ofertowego
PROPOZYCJA OFERTOWA nr postępowania 25/DEG/PM/2020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Kasprzik</dc:creator>
  <cp:keywords/>
  <dc:description/>
  <cp:lastModifiedBy>Pawel Majowski</cp:lastModifiedBy>
  <cp:lastPrinted>2020-04-08T11:01:50Z</cp:lastPrinted>
  <dcterms:created xsi:type="dcterms:W3CDTF">2016-05-10T06:42:03Z</dcterms:created>
  <dcterms:modified xsi:type="dcterms:W3CDTF">2020-04-09T07:08:11Z</dcterms:modified>
  <cp:category/>
  <cp:version/>
  <cp:contentType/>
  <cp:contentStatus/>
</cp:coreProperties>
</file>